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tabRatio="669"/>
  </bookViews>
  <sheets>
    <sheet name="Лист1" sheetId="15" r:id="rId1"/>
  </sheets>
  <calcPr calcId="144525"/>
</workbook>
</file>

<file path=xl/calcChain.xml><?xml version="1.0" encoding="utf-8"?>
<calcChain xmlns="http://schemas.openxmlformats.org/spreadsheetml/2006/main">
  <c r="M18" i="15" l="1"/>
  <c r="L18" i="15"/>
  <c r="K18" i="15"/>
  <c r="J18" i="15"/>
  <c r="I18" i="15"/>
  <c r="H18" i="15"/>
  <c r="G18" i="15"/>
  <c r="F18" i="15"/>
  <c r="E18" i="15"/>
  <c r="D18" i="15"/>
  <c r="C18" i="15"/>
  <c r="B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18" i="15" l="1"/>
</calcChain>
</file>

<file path=xl/sharedStrings.xml><?xml version="1.0" encoding="utf-8"?>
<sst xmlns="http://schemas.openxmlformats.org/spreadsheetml/2006/main" count="34" uniqueCount="26">
  <si>
    <t>теплоснабжение</t>
  </si>
  <si>
    <t>водоснабжение</t>
  </si>
  <si>
    <t>водоотведение</t>
  </si>
  <si>
    <t>Квт/ч</t>
  </si>
  <si>
    <t>руб.</t>
  </si>
  <si>
    <t>куб.м.</t>
  </si>
  <si>
    <t>месяц</t>
  </si>
  <si>
    <t>Итого, руб</t>
  </si>
  <si>
    <t>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</si>
  <si>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</si>
  <si>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</si>
  <si>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</si>
  <si>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</si>
  <si>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</si>
  <si>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</si>
  <si>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</si>
  <si>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</si>
  <si>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</si>
  <si>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</si>
  <si>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</si>
  <si>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</si>
  <si>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</si>
  <si>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вывоз ТКО</t>
  </si>
  <si>
    <t>электроэнергия</t>
  </si>
  <si>
    <t>электроснабжение (уличное освещение)</t>
  </si>
  <si>
    <t>Аналитика потребления ресурсов 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</si>
</sst>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 vertical="top" wrapText="1" shrinkToFit="1"/>
    </xf>
    <xf numFmtId="3" fontId="2" fillId="0" borderId="1" xfId="0" applyNumberFormat="1" applyFont="1" applyBorder="1" applyAlignment="1">
      <alignment horizontal="center" vertical="top" wrapText="1" shrinkToFit="1"/>
    </xf>
    <xf numFmtId="164" fontId="2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E35" sqref="E35"/>
    </sheetView>
  </sheetViews>
  <sheetFormatPr defaultRowHeight="15" x14ac:dyDescent="0.25"/>
  <cols>
    <col min="1" max="1" width="12.28515625" customWidth="1"/>
    <col min="2" max="13" width="12.7109375" customWidth="1"/>
    <col min="14" max="14" width="17" customWidth="1"/>
    <col min="15" max="15" width="10.5703125" bestFit="1" customWidth="1"/>
  </cols>
  <sheetData>
    <row r="1" spans="1:15" ht="19.5" x14ac:dyDescent="0.3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x14ac:dyDescent="0.25">
      <c r="K2" s="1"/>
    </row>
    <row r="3" spans="1:1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5.75" x14ac:dyDescent="0.25">
      <c r="A4" s="12" t="s">
        <v>6</v>
      </c>
      <c r="B4" s="12" t="s">
        <v>23</v>
      </c>
      <c r="C4" s="12"/>
      <c r="D4" s="12" t="s">
        <v>0</v>
      </c>
      <c r="E4" s="12"/>
      <c r="F4" s="12" t="s">
        <v>1</v>
      </c>
      <c r="G4" s="12"/>
      <c r="H4" s="12" t="s">
        <v>2</v>
      </c>
      <c r="I4" s="12"/>
      <c r="J4" s="12" t="s">
        <v>22</v>
      </c>
      <c r="K4" s="12"/>
      <c r="L4" s="12" t="s">
        <v>24</v>
      </c>
      <c r="M4" s="12"/>
      <c r="N4" s="12" t="s">
        <v>7</v>
      </c>
    </row>
    <row r="5" spans="1:15" ht="15.75" x14ac:dyDescent="0.25">
      <c r="A5" s="12"/>
      <c r="B5" s="8" t="s">
        <v>3</v>
      </c>
      <c r="C5" s="8" t="s">
        <v>4</v>
      </c>
      <c r="D5" s="8" t="s">
        <v>8</v>
      </c>
      <c r="E5" s="8" t="s">
        <v>4</v>
      </c>
      <c r="F5" s="8" t="s">
        <v>5</v>
      </c>
      <c r="G5" s="8" t="s">
        <v>4</v>
      </c>
      <c r="H5" s="8" t="s">
        <v>5</v>
      </c>
      <c r="I5" s="8" t="s">
        <v>4</v>
      </c>
      <c r="J5" s="8" t="s">
        <v>5</v>
      </c>
      <c r="K5" s="8" t="s">
        <v>4</v>
      </c>
      <c r="L5" s="8" t="s">
        <v>3</v>
      </c>
      <c r="M5" s="8" t="s">
        <v>4</v>
      </c>
      <c r="N5" s="12"/>
    </row>
    <row r="6" spans="1:15" ht="15.75" x14ac:dyDescent="0.25">
      <c r="A6" s="8" t="s">
        <v>9</v>
      </c>
      <c r="B6" s="6">
        <v>1151</v>
      </c>
      <c r="C6" s="6">
        <v>7694.23</v>
      </c>
      <c r="D6" s="6">
        <v>3.22</v>
      </c>
      <c r="E6" s="6">
        <v>6862.71</v>
      </c>
      <c r="F6" s="6">
        <v>9</v>
      </c>
      <c r="G6" s="6">
        <v>687.96</v>
      </c>
      <c r="H6" s="6">
        <v>0</v>
      </c>
      <c r="I6" s="6">
        <v>0</v>
      </c>
      <c r="J6" s="6">
        <v>0.35399999999999998</v>
      </c>
      <c r="K6" s="6">
        <v>252.92</v>
      </c>
      <c r="L6" s="6">
        <v>51596</v>
      </c>
      <c r="M6" s="6">
        <v>317374.14</v>
      </c>
      <c r="N6" s="2">
        <f t="shared" ref="N6:N17" si="0">C6+E6+G6+I6+K6+M6</f>
        <v>332871.96000000002</v>
      </c>
      <c r="O6" s="1"/>
    </row>
    <row r="7" spans="1:15" ht="15.75" x14ac:dyDescent="0.25">
      <c r="A7" s="8" t="s">
        <v>10</v>
      </c>
      <c r="B7" s="6">
        <v>1202</v>
      </c>
      <c r="C7" s="6">
        <v>8041.38</v>
      </c>
      <c r="D7" s="6">
        <v>3.73</v>
      </c>
      <c r="E7" s="6">
        <v>7936.86</v>
      </c>
      <c r="F7" s="6">
        <v>8</v>
      </c>
      <c r="G7" s="6">
        <v>611.52</v>
      </c>
      <c r="H7" s="6">
        <v>0</v>
      </c>
      <c r="I7" s="6">
        <v>0</v>
      </c>
      <c r="J7" s="6">
        <v>0.35</v>
      </c>
      <c r="K7" s="6">
        <v>252.92</v>
      </c>
      <c r="L7" s="6">
        <v>35263</v>
      </c>
      <c r="M7" s="6">
        <v>216313.87</v>
      </c>
      <c r="N7" s="2">
        <f t="shared" si="0"/>
        <v>233156.55</v>
      </c>
    </row>
    <row r="8" spans="1:15" ht="15.75" x14ac:dyDescent="0.25">
      <c r="A8" s="8" t="s">
        <v>11</v>
      </c>
      <c r="B8" s="6">
        <v>922</v>
      </c>
      <c r="C8" s="6">
        <v>6158.96</v>
      </c>
      <c r="D8" s="6">
        <v>3.49</v>
      </c>
      <c r="E8" s="6">
        <v>7433.88</v>
      </c>
      <c r="F8" s="6">
        <v>5</v>
      </c>
      <c r="G8" s="6">
        <v>382.2</v>
      </c>
      <c r="H8" s="6">
        <v>0</v>
      </c>
      <c r="I8" s="6">
        <v>0</v>
      </c>
      <c r="J8" s="6">
        <v>0.35</v>
      </c>
      <c r="K8" s="6">
        <v>252.92</v>
      </c>
      <c r="L8" s="6">
        <v>31286</v>
      </c>
      <c r="M8" s="6">
        <v>190240.53</v>
      </c>
      <c r="N8" s="2">
        <f t="shared" si="0"/>
        <v>204468.49</v>
      </c>
    </row>
    <row r="9" spans="1:15" ht="15.75" x14ac:dyDescent="0.25">
      <c r="A9" s="8" t="s">
        <v>12</v>
      </c>
      <c r="B9" s="6">
        <v>1037</v>
      </c>
      <c r="C9" s="6">
        <v>7070.29</v>
      </c>
      <c r="D9" s="6">
        <v>2.2999999999999998</v>
      </c>
      <c r="E9" s="6">
        <v>4887.0200000000004</v>
      </c>
      <c r="F9" s="6">
        <v>6</v>
      </c>
      <c r="G9" s="6">
        <v>458.64</v>
      </c>
      <c r="H9" s="6">
        <v>0</v>
      </c>
      <c r="I9" s="6">
        <v>0</v>
      </c>
      <c r="J9" s="6">
        <v>0.35</v>
      </c>
      <c r="K9" s="6">
        <v>252.92</v>
      </c>
      <c r="L9" s="6">
        <v>26053</v>
      </c>
      <c r="M9" s="6">
        <v>146316.03</v>
      </c>
      <c r="N9" s="2">
        <f t="shared" si="0"/>
        <v>158984.9</v>
      </c>
    </row>
    <row r="10" spans="1:15" ht="15.75" x14ac:dyDescent="0.25">
      <c r="A10" s="8" t="s">
        <v>13</v>
      </c>
      <c r="B10" s="6">
        <v>1295</v>
      </c>
      <c r="C10" s="6">
        <v>8601.98</v>
      </c>
      <c r="D10" s="6">
        <v>1.64</v>
      </c>
      <c r="E10" s="6">
        <v>3499.55</v>
      </c>
      <c r="F10" s="6">
        <v>11.5</v>
      </c>
      <c r="G10" s="6">
        <v>879.06</v>
      </c>
      <c r="H10" s="6">
        <v>0</v>
      </c>
      <c r="I10" s="6">
        <v>0</v>
      </c>
      <c r="J10" s="6">
        <v>0.35</v>
      </c>
      <c r="K10" s="6">
        <v>252.92</v>
      </c>
      <c r="L10" s="6">
        <v>14006</v>
      </c>
      <c r="M10" s="6">
        <v>73205.919999999998</v>
      </c>
      <c r="N10" s="2">
        <f t="shared" si="0"/>
        <v>86439.43</v>
      </c>
    </row>
    <row r="11" spans="1:15" ht="15.75" x14ac:dyDescent="0.25">
      <c r="A11" s="8" t="s">
        <v>14</v>
      </c>
      <c r="B11" s="6">
        <v>1079</v>
      </c>
      <c r="C11" s="6">
        <v>7295.23</v>
      </c>
      <c r="D11" s="6">
        <v>0</v>
      </c>
      <c r="E11" s="6">
        <v>0</v>
      </c>
      <c r="F11" s="6">
        <v>18</v>
      </c>
      <c r="G11" s="6">
        <v>1375.92</v>
      </c>
      <c r="H11" s="6">
        <v>0</v>
      </c>
      <c r="I11" s="6">
        <v>0</v>
      </c>
      <c r="J11" s="6">
        <v>0.35</v>
      </c>
      <c r="K11" s="6">
        <v>252.92</v>
      </c>
      <c r="L11" s="6">
        <v>1883</v>
      </c>
      <c r="M11" s="6">
        <v>9580.07</v>
      </c>
      <c r="N11" s="2">
        <f t="shared" si="0"/>
        <v>18504.14</v>
      </c>
    </row>
    <row r="12" spans="1:15" ht="15.75" x14ac:dyDescent="0.25">
      <c r="A12" s="8" t="s">
        <v>15</v>
      </c>
      <c r="B12" s="6">
        <v>1078</v>
      </c>
      <c r="C12" s="6">
        <v>7521.16</v>
      </c>
      <c r="D12" s="6">
        <v>0</v>
      </c>
      <c r="E12" s="6">
        <v>0</v>
      </c>
      <c r="F12" s="6">
        <v>11.5</v>
      </c>
      <c r="G12" s="6">
        <v>908.18</v>
      </c>
      <c r="H12" s="6">
        <v>0</v>
      </c>
      <c r="I12" s="6">
        <v>0</v>
      </c>
      <c r="J12" s="6">
        <v>0.35</v>
      </c>
      <c r="K12" s="6">
        <v>261.52</v>
      </c>
      <c r="L12" s="6">
        <v>3310</v>
      </c>
      <c r="M12" s="6">
        <v>18189.89</v>
      </c>
      <c r="N12" s="2">
        <f t="shared" si="0"/>
        <v>26880.75</v>
      </c>
    </row>
    <row r="13" spans="1:15" ht="15.75" x14ac:dyDescent="0.25">
      <c r="A13" s="8" t="s">
        <v>16</v>
      </c>
      <c r="B13" s="6">
        <v>1012</v>
      </c>
      <c r="C13" s="6">
        <v>7310.51</v>
      </c>
      <c r="D13" s="6">
        <v>0</v>
      </c>
      <c r="E13" s="6">
        <v>0</v>
      </c>
      <c r="F13" s="6">
        <v>12.5</v>
      </c>
      <c r="G13" s="6">
        <v>1224.07</v>
      </c>
      <c r="H13" s="6">
        <v>0</v>
      </c>
      <c r="I13" s="6">
        <v>0</v>
      </c>
      <c r="J13" s="6">
        <v>0.35</v>
      </c>
      <c r="K13" s="6">
        <v>261.2</v>
      </c>
      <c r="L13" s="6">
        <v>21782</v>
      </c>
      <c r="M13" s="6">
        <v>126260.91</v>
      </c>
      <c r="N13" s="2">
        <f t="shared" si="0"/>
        <v>135056.69</v>
      </c>
    </row>
    <row r="14" spans="1:15" ht="15.75" x14ac:dyDescent="0.25">
      <c r="A14" s="8" t="s">
        <v>17</v>
      </c>
      <c r="B14" s="6">
        <v>981</v>
      </c>
      <c r="C14" s="6">
        <v>7144.84</v>
      </c>
      <c r="D14" s="6">
        <v>1.472</v>
      </c>
      <c r="E14" s="6">
        <v>3243.89</v>
      </c>
      <c r="F14" s="6">
        <v>9.5</v>
      </c>
      <c r="G14" s="6">
        <v>750.24</v>
      </c>
      <c r="H14" s="6">
        <v>0</v>
      </c>
      <c r="I14" s="6">
        <v>0</v>
      </c>
      <c r="J14" s="6">
        <v>0.35399999999999998</v>
      </c>
      <c r="K14" s="6">
        <v>261.38</v>
      </c>
      <c r="L14" s="6">
        <v>20872</v>
      </c>
      <c r="M14" s="6">
        <v>130626.35</v>
      </c>
      <c r="N14" s="2">
        <f t="shared" si="0"/>
        <v>142026.70000000001</v>
      </c>
    </row>
    <row r="15" spans="1:15" ht="15.75" x14ac:dyDescent="0.25">
      <c r="A15" s="8" t="s">
        <v>18</v>
      </c>
      <c r="B15" s="6">
        <v>2730</v>
      </c>
      <c r="C15" s="6">
        <v>19765.2</v>
      </c>
      <c r="D15" s="6">
        <v>2.38</v>
      </c>
      <c r="E15" s="6">
        <v>5244.87</v>
      </c>
      <c r="F15" s="6">
        <v>5</v>
      </c>
      <c r="G15" s="6">
        <v>394.86</v>
      </c>
      <c r="H15" s="6">
        <v>0</v>
      </c>
      <c r="I15" s="6">
        <v>0</v>
      </c>
      <c r="J15" s="6">
        <v>0.35</v>
      </c>
      <c r="K15" s="6">
        <v>261.38</v>
      </c>
      <c r="L15" s="6">
        <v>33436</v>
      </c>
      <c r="M15" s="6">
        <v>211987.08</v>
      </c>
      <c r="N15" s="2">
        <f t="shared" si="0"/>
        <v>237653.38999999998</v>
      </c>
    </row>
    <row r="16" spans="1:15" ht="16.5" thickBot="1" x14ac:dyDescent="0.3">
      <c r="A16" s="8" t="s">
        <v>19</v>
      </c>
      <c r="B16" s="9">
        <v>3740</v>
      </c>
      <c r="C16" s="10">
        <v>27264.6</v>
      </c>
      <c r="D16" s="9">
        <v>9.9</v>
      </c>
      <c r="E16" s="10">
        <v>21827.91</v>
      </c>
      <c r="F16" s="9">
        <v>7</v>
      </c>
      <c r="G16" s="9">
        <v>552.79999999999995</v>
      </c>
      <c r="H16" s="7">
        <v>0</v>
      </c>
      <c r="I16" s="7">
        <v>0</v>
      </c>
      <c r="J16" s="9">
        <v>0.35</v>
      </c>
      <c r="K16" s="9">
        <v>261.38</v>
      </c>
      <c r="L16" s="9">
        <v>44520</v>
      </c>
      <c r="M16" s="9">
        <v>290316.86</v>
      </c>
      <c r="N16" s="2">
        <f t="shared" si="0"/>
        <v>340223.55</v>
      </c>
    </row>
    <row r="17" spans="1:15" ht="15.75" x14ac:dyDescent="0.25">
      <c r="A17" s="8" t="s">
        <v>20</v>
      </c>
      <c r="B17" s="11">
        <v>3101</v>
      </c>
      <c r="C17" s="11">
        <v>22451.24</v>
      </c>
      <c r="D17" s="11">
        <v>6.04</v>
      </c>
      <c r="E17" s="11">
        <v>13323.73</v>
      </c>
      <c r="F17" s="11">
        <v>6</v>
      </c>
      <c r="G17" s="11">
        <v>473.83</v>
      </c>
      <c r="H17" s="6">
        <v>0</v>
      </c>
      <c r="I17" s="6">
        <v>0</v>
      </c>
      <c r="J17" s="11">
        <v>0.35</v>
      </c>
      <c r="K17" s="11">
        <v>261.38</v>
      </c>
      <c r="L17" s="11">
        <v>41349</v>
      </c>
      <c r="M17" s="11">
        <v>270853.86</v>
      </c>
      <c r="N17" s="2">
        <f t="shared" si="0"/>
        <v>307364.03999999998</v>
      </c>
    </row>
    <row r="18" spans="1:15" ht="15.75" x14ac:dyDescent="0.25">
      <c r="A18" s="5" t="s">
        <v>21</v>
      </c>
      <c r="B18" s="3">
        <f t="shared" ref="B18:N18" si="1">SUM(B6:B17)</f>
        <v>19328</v>
      </c>
      <c r="C18" s="2">
        <f t="shared" si="1"/>
        <v>136319.62</v>
      </c>
      <c r="D18" s="4">
        <f t="shared" si="1"/>
        <v>34.172000000000004</v>
      </c>
      <c r="E18" s="2">
        <f t="shared" si="1"/>
        <v>74260.42</v>
      </c>
      <c r="F18" s="4">
        <f t="shared" si="1"/>
        <v>109</v>
      </c>
      <c r="G18" s="2">
        <f t="shared" si="1"/>
        <v>8699.2799999999988</v>
      </c>
      <c r="H18" s="4">
        <f t="shared" si="1"/>
        <v>0</v>
      </c>
      <c r="I18" s="2">
        <f t="shared" si="1"/>
        <v>0</v>
      </c>
      <c r="J18" s="4">
        <f t="shared" si="1"/>
        <v>4.2080000000000002</v>
      </c>
      <c r="K18" s="2">
        <f t="shared" si="1"/>
        <v>3085.76</v>
      </c>
      <c r="L18" s="2">
        <f t="shared" si="1"/>
        <v>325356</v>
      </c>
      <c r="M18" s="2">
        <f t="shared" si="1"/>
        <v>2001265.5100000002</v>
      </c>
      <c r="N18" s="2">
        <f t="shared" si="1"/>
        <v>2223630.59</v>
      </c>
      <c r="O18" s="1"/>
    </row>
  </sheetData>
  <mergeCells count="10">
    <mergeCell ref="A1:N1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2022-04-18T04:10:19Z</dcterms:modified>
</cp:coreProperties>
</file>